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<sst xmlns="http://schemas.openxmlformats.org/spreadsheetml/2006/main" count="46" uniqueCount="43">
  <si>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</si>
  <si>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</si>
  <si>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</si>
  <si>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</si>
  <si>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</si>
  <si>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</si>
  <si>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</si>
  <si>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</si>
  <si>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</si>
  <si>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</si>
  <si>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</si>
  <si>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</si>
  <si>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</si>
  <si>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</si>
  <si>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</si>
  <si>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</si>
  <si>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</si>
  <si>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</si>
  <si>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</si>
  <si>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</si>
  <si>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</si>
  <si>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</si>
  <si>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</si>
  <si>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</si>
  <si>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</si>
  <si>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</si>
  <si>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</si>
  <si>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</si>
  <si>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</si>
  <si>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</si>
  <si>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</si>
  <si>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</si>
  <si>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</si>
  <si>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</si>
  <si>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</si>
  <si>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</si>
  <si>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</si>
  <si>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</si>
  <si>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</si>
  <si>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</si>
  <si>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OCTUBRE 2018 (Soles por Galón)</t>
  </si>
  <si>
    <t>(1) Promedio de los Precios vigentes en el mes de Octubre de 2018</t>
  </si>
  <si>
    <t>(*)   Fuente: INEI = Precios a octubre de 2018</t>
  </si>
</sst>
</file>

<file path=xl/styles.xml><?xml version="1.0" encoding="utf-8"?>
<styleSheet xmlns="http://schemas.openxmlformats.org/spreadsheetml/2006/main">
  <numFmts count="2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-* #,##0\ _P_t_s_-;\-* #,##0\ _P_t_s_-;_-* &quot;-&quot;\ _P_t_s_-;_-@_-"/>
    <numFmt numFmtId="171" formatCode="_ * #,##0.00_ ;_ * \-#,##0.00_ ;_ * &quot;-&quot;_ ;_ @_ "/>
    <numFmt numFmtId="172" formatCode="_-* #,##0.00\ _P_t_s_-;\-* #,##0.00\ _P_t_s_-;_-* &quot;-&quot;\ _P_t_s_-;_-@_-"/>
    <numFmt numFmtId="173" formatCode="0.0%"/>
    <numFmt numFmtId="174" formatCode="_-* #,##0.0000\ _P_t_s_-;\-* #,##0.0000\ _P_t_s_-;_-* &quot;-&quot;\ _P_t_s_-;_-@_-"/>
    <numFmt numFmtId="175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7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71" fontId="7" fillId="0" borderId="29" xfId="86" applyNumberFormat="1" applyFont="1" applyFill="1" applyBorder="1" applyAlignment="1">
      <alignment horizontal="center" vertical="center"/>
    </xf>
    <xf numFmtId="171" fontId="7" fillId="0" borderId="29" xfId="86" applyNumberFormat="1" applyFont="1" applyFill="1" applyBorder="1" applyAlignment="1">
      <alignment horizontal="center"/>
    </xf>
    <xf numFmtId="172" fontId="6" fillId="0" borderId="0" xfId="86" applyNumberFormat="1" applyFont="1" applyFill="1" applyBorder="1" applyAlignment="1">
      <alignment/>
    </xf>
    <xf numFmtId="173" fontId="6" fillId="0" borderId="0" xfId="86" applyNumberFormat="1" applyFont="1" applyFill="1" applyBorder="1" applyAlignment="1">
      <alignment horizontal="center"/>
    </xf>
    <xf numFmtId="172" fontId="4" fillId="0" borderId="0" xfId="86" applyNumberFormat="1" applyFont="1" applyFill="1" applyBorder="1" applyAlignment="1">
      <alignment horizontal="center"/>
    </xf>
    <xf numFmtId="0" fontId="3" fillId="0" borderId="30" xfId="93" applyFont="1" applyFill="1" applyBorder="1">
      <alignment/>
      <protection/>
    </xf>
    <xf numFmtId="171" fontId="7" fillId="0" borderId="31" xfId="86" applyNumberFormat="1" applyFont="1" applyFill="1" applyBorder="1" applyAlignment="1">
      <alignment horizontal="center" vertical="center"/>
    </xf>
    <xf numFmtId="171" fontId="7" fillId="0" borderId="31" xfId="86" applyNumberFormat="1" applyFont="1" applyFill="1" applyBorder="1" applyAlignment="1">
      <alignment horizontal="center"/>
    </xf>
    <xf numFmtId="171" fontId="7" fillId="0" borderId="32" xfId="86" applyNumberFormat="1" applyFont="1" applyFill="1" applyBorder="1" applyAlignment="1">
      <alignment horizontal="center" vertical="center"/>
    </xf>
    <xf numFmtId="172" fontId="4" fillId="0" borderId="0" xfId="86" applyNumberFormat="1" applyFont="1" applyFill="1" applyBorder="1" applyAlignment="1">
      <alignment/>
    </xf>
    <xf numFmtId="0" fontId="3" fillId="0" borderId="33" xfId="93" applyFont="1" applyFill="1" applyBorder="1">
      <alignment/>
      <protection/>
    </xf>
    <xf numFmtId="171" fontId="7" fillId="0" borderId="34" xfId="86" applyNumberFormat="1" applyFont="1" applyFill="1" applyBorder="1" applyAlignment="1">
      <alignment horizontal="center" vertical="center"/>
    </xf>
    <xf numFmtId="171" fontId="7" fillId="0" borderId="34" xfId="86" applyNumberFormat="1" applyFont="1" applyFill="1" applyBorder="1" applyAlignment="1">
      <alignment horizontal="center"/>
    </xf>
    <xf numFmtId="171" fontId="7" fillId="0" borderId="35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72" fontId="4" fillId="0" borderId="0" xfId="86" applyNumberFormat="1" applyFont="1" applyBorder="1" applyAlignment="1">
      <alignment/>
    </xf>
    <xf numFmtId="174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74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74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74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74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9" fontId="8" fillId="0" borderId="0" xfId="97" applyFont="1" applyFill="1" applyBorder="1" applyAlignment="1">
      <alignment horizontal="center"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6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19" xfId="93" applyFont="1" applyFill="1" applyBorder="1" applyAlignment="1">
      <alignment horizontal="center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7">
      <selection activeCell="F27" sqref="F27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2.1417</v>
      </c>
      <c r="D10" s="23">
        <v>0</v>
      </c>
      <c r="E10" s="23">
        <v>0</v>
      </c>
      <c r="F10" s="23">
        <f aca="true" t="shared" si="0" ref="F10:F17">(C10+D10+E10)*0.18</f>
        <v>0.385506</v>
      </c>
      <c r="G10" s="23">
        <f>SUM(C10:F10)</f>
        <v>2.527206</v>
      </c>
      <c r="H10" s="23">
        <f aca="true" t="shared" si="1" ref="H10:H15">+I10-G10</f>
        <v>1.3767939999999999</v>
      </c>
      <c r="I10" s="30">
        <v>3.904</v>
      </c>
      <c r="J10" s="2"/>
      <c r="K10" s="61"/>
      <c r="L10" s="24"/>
      <c r="M10" s="24"/>
      <c r="N10" s="25"/>
      <c r="O10" s="25"/>
      <c r="P10" s="25"/>
      <c r="Q10" s="26"/>
    </row>
    <row r="11" spans="1:17" ht="17.25">
      <c r="A11" s="1"/>
      <c r="B11" s="27" t="s">
        <v>20</v>
      </c>
      <c r="C11" s="28">
        <v>8.538329148357397</v>
      </c>
      <c r="D11" s="29">
        <f>+C11*8%</f>
        <v>0.6830663318685918</v>
      </c>
      <c r="E11" s="29">
        <v>1.13</v>
      </c>
      <c r="F11" s="29">
        <f t="shared" si="0"/>
        <v>1.863251186440678</v>
      </c>
      <c r="G11" s="29">
        <f aca="true" t="shared" si="2" ref="G11:G16">SUM(C11:F11)</f>
        <v>12.214646666666667</v>
      </c>
      <c r="H11" s="29">
        <f>+I11-G11</f>
        <v>3.085353333333334</v>
      </c>
      <c r="I11" s="30">
        <v>15.3</v>
      </c>
      <c r="J11" s="2"/>
      <c r="K11" s="61"/>
      <c r="L11" s="24"/>
      <c r="M11" s="24"/>
      <c r="N11" s="25"/>
      <c r="O11" s="25"/>
      <c r="P11" s="25"/>
      <c r="Q11" s="26"/>
    </row>
    <row r="12" spans="1:17" ht="17.25">
      <c r="A12" s="1"/>
      <c r="B12" s="27" t="s">
        <v>21</v>
      </c>
      <c r="C12" s="28">
        <v>8.226668759154636</v>
      </c>
      <c r="D12" s="29">
        <f>+C12*8%</f>
        <v>0.6581335007323709</v>
      </c>
      <c r="E12" s="29">
        <v>1.13</v>
      </c>
      <c r="F12" s="29">
        <f t="shared" si="0"/>
        <v>1.8026644067796609</v>
      </c>
      <c r="G12" s="29">
        <f>SUM(C12:F12)</f>
        <v>11.817466666666666</v>
      </c>
      <c r="H12" s="29">
        <f>+I12-G12</f>
        <v>2.922533333333334</v>
      </c>
      <c r="I12" s="30">
        <v>14.74</v>
      </c>
      <c r="J12" s="2"/>
      <c r="K12" s="61"/>
      <c r="L12" s="24"/>
      <c r="M12" s="24"/>
      <c r="N12" s="25"/>
      <c r="O12" s="25"/>
      <c r="P12" s="25"/>
      <c r="Q12" s="26"/>
    </row>
    <row r="13" spans="1:17" ht="17.25">
      <c r="A13" s="1"/>
      <c r="B13" s="27" t="s">
        <v>22</v>
      </c>
      <c r="C13" s="28">
        <v>7.610980330613098</v>
      </c>
      <c r="D13" s="29">
        <f>+C13*8%</f>
        <v>0.6088784264490479</v>
      </c>
      <c r="E13" s="29">
        <v>1.16</v>
      </c>
      <c r="F13" s="29">
        <f t="shared" si="0"/>
        <v>1.6883745762711864</v>
      </c>
      <c r="G13" s="29">
        <f t="shared" si="2"/>
        <v>11.068233333333334</v>
      </c>
      <c r="H13" s="29">
        <f t="shared" si="1"/>
        <v>1.5617666666666672</v>
      </c>
      <c r="I13" s="30">
        <v>12.63</v>
      </c>
      <c r="J13" s="2"/>
      <c r="K13" s="61"/>
      <c r="L13" s="24"/>
      <c r="M13" s="24"/>
      <c r="N13" s="25"/>
      <c r="O13" s="25"/>
      <c r="P13" s="25"/>
      <c r="Q13" s="26"/>
    </row>
    <row r="14" spans="1:17" ht="17.25">
      <c r="A14" s="1"/>
      <c r="B14" s="27" t="s">
        <v>23</v>
      </c>
      <c r="C14" s="28">
        <v>7.3903483992467045</v>
      </c>
      <c r="D14" s="29">
        <f>+C14*8%</f>
        <v>0.5912278719397364</v>
      </c>
      <c r="E14" s="29">
        <v>1.22</v>
      </c>
      <c r="F14" s="29">
        <f t="shared" si="0"/>
        <v>1.6562837288135595</v>
      </c>
      <c r="G14" s="29">
        <f t="shared" si="2"/>
        <v>10.85786</v>
      </c>
      <c r="H14" s="29">
        <f t="shared" si="1"/>
        <v>1.12214</v>
      </c>
      <c r="I14" s="30">
        <v>11.98</v>
      </c>
      <c r="J14" s="2"/>
      <c r="K14" s="61"/>
      <c r="L14" s="24"/>
      <c r="M14" s="24"/>
      <c r="N14" s="25"/>
      <c r="O14" s="25"/>
      <c r="P14" s="25"/>
      <c r="Q14" s="26"/>
    </row>
    <row r="15" spans="1:17" ht="17.25">
      <c r="A15" s="1"/>
      <c r="B15" s="27" t="s">
        <v>24</v>
      </c>
      <c r="C15" s="28">
        <v>7.812</v>
      </c>
      <c r="D15" s="29"/>
      <c r="E15" s="29">
        <v>1.49</v>
      </c>
      <c r="F15" s="29">
        <f>(C15+D15+E15)*0.18</f>
        <v>1.6743599999999998</v>
      </c>
      <c r="G15" s="29">
        <f>SUM(C15:F15)</f>
        <v>10.97636</v>
      </c>
      <c r="H15" s="29">
        <f t="shared" si="1"/>
        <v>1.3436400000000006</v>
      </c>
      <c r="I15" s="30">
        <v>12.32</v>
      </c>
      <c r="J15" s="2"/>
      <c r="K15" s="61"/>
      <c r="L15" s="24"/>
      <c r="M15" s="24"/>
      <c r="N15" s="25"/>
      <c r="O15" s="25"/>
      <c r="P15" s="25"/>
      <c r="Q15" s="26"/>
    </row>
    <row r="16" spans="1:17" ht="17.25">
      <c r="A16" s="1"/>
      <c r="B16" s="27" t="s">
        <v>25</v>
      </c>
      <c r="C16" s="28">
        <v>6.117000000000001</v>
      </c>
      <c r="D16" s="29"/>
      <c r="E16" s="29">
        <v>0.92</v>
      </c>
      <c r="F16" s="29">
        <f t="shared" si="0"/>
        <v>1.2666600000000001</v>
      </c>
      <c r="G16" s="29">
        <f t="shared" si="2"/>
        <v>8.30366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8" thickBot="1">
      <c r="A17" s="1"/>
      <c r="B17" s="32" t="s">
        <v>26</v>
      </c>
      <c r="C17" s="33">
        <v>5.975</v>
      </c>
      <c r="D17" s="34"/>
      <c r="E17" s="34">
        <v>1</v>
      </c>
      <c r="F17" s="34">
        <f t="shared" si="0"/>
        <v>1.2554999999999998</v>
      </c>
      <c r="G17" s="34">
        <f>SUM(C17:F17)</f>
        <v>8.2305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2018-10-31T16:08:44Z</cp:lastPrinted>
  <dcterms:created xsi:type="dcterms:W3CDTF">2018-02-19T21:07:40Z</dcterms:created>
  <dcterms:modified xsi:type="dcterms:W3CDTF">2018-12-05T17:01:00Z</dcterms:modified>
  <cp:category/>
  <cp:version/>
  <cp:contentType/>
  <cp:contentStatus/>
</cp:coreProperties>
</file>